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4120" windowHeight="11955"/>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 name="Лист1" sheetId="6" r:id="rId6"/>
  </sheets>
  <calcPr calcId="145621" refMode="R1C1"/>
</workbook>
</file>

<file path=xl/calcChain.xml><?xml version="1.0" encoding="utf-8"?>
<calcChain xmlns="http://schemas.openxmlformats.org/spreadsheetml/2006/main">
  <c r="H19" i="3" l="1"/>
  <c r="H20" i="3"/>
  <c r="H18" i="3"/>
  <c r="H12" i="3"/>
  <c r="H13" i="3"/>
  <c r="H14" i="3"/>
  <c r="H15" i="3"/>
  <c r="H16" i="3"/>
  <c r="H8" i="3"/>
  <c r="H9" i="3"/>
  <c r="H10" i="3"/>
  <c r="H11" i="3"/>
  <c r="H7" i="3"/>
  <c r="F12" i="2" l="1"/>
  <c r="F11" i="2"/>
  <c r="F10" i="2"/>
  <c r="F9" i="2"/>
  <c r="F8" i="2"/>
</calcChain>
</file>

<file path=xl/sharedStrings.xml><?xml version="1.0" encoding="utf-8"?>
<sst xmlns="http://schemas.openxmlformats.org/spreadsheetml/2006/main" count="207" uniqueCount="131">
  <si>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</si>
  <si>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</si>
  <si>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</si>
  <si>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</si>
  <si>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</si>
  <si>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</si>
  <si>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</si>
  <si>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</si>
  <si>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</si>
  <si>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</si>
  <si>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</si>
  <si>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государственного учреждения</t>
  </si>
  <si>
    <t>Тверской области</t>
  </si>
  <si>
    <t>___________________________________</t>
  </si>
  <si>
    <t>подпись расшифровка подписи</t>
  </si>
  <si>
    <t>СОГЛАСОВАНО</t>
  </si>
  <si>
    <t>исполнительного органа</t>
  </si>
  <si>
    <t>государственной власти</t>
  </si>
  <si>
    <t>Тверской области, осуществляющего</t>
  </si>
  <si>
    <t>функции и полномочия учредителя</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</si>
  <si>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</si>
  <si>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</si>
  <si>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</si>
  <si>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</si>
  <si>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</si>
  <si>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</si>
  <si>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</si>
  <si>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r>
      <t xml:space="preserve">Индекс освоения финансовых средств, (гр. 6 = </t>
    </r>
    <r>
      <rPr>
        <sz val="12"/>
        <color rgb="FF0000FF"/>
        <rFont val="Times New Roman"/>
        <family val="1"/>
        <charset val="204"/>
      </rPr>
      <t>гр. 5</t>
    </r>
    <r>
      <rPr>
        <sz val="12"/>
        <color theme="1"/>
        <rFont val="Times New Roman"/>
        <family val="1"/>
        <charset val="204"/>
      </rPr>
      <t xml:space="preserve"> /( </t>
    </r>
    <r>
      <rPr>
        <sz val="12"/>
        <color rgb="FF0000FF"/>
        <rFont val="Times New Roman"/>
        <family val="1"/>
        <charset val="204"/>
      </rPr>
      <t>гр. 2</t>
    </r>
    <r>
      <rPr>
        <sz val="12"/>
        <color theme="1"/>
        <rFont val="Times New Roman"/>
        <family val="1"/>
        <charset val="204"/>
      </rPr>
      <t xml:space="preserve"> + </t>
    </r>
    <r>
      <rPr>
        <sz val="12"/>
        <color rgb="FF0000FF"/>
        <rFont val="Times New Roman"/>
        <family val="1"/>
        <charset val="204"/>
      </rPr>
      <t>гр. 3</t>
    </r>
    <r>
      <rPr>
        <sz val="12"/>
        <color theme="1"/>
        <rFont val="Times New Roman"/>
        <family val="1"/>
        <charset val="204"/>
      </rPr>
      <t xml:space="preserve"> + </t>
    </r>
    <r>
      <rPr>
        <sz val="12"/>
        <color rgb="FF0000FF"/>
        <rFont val="Times New Roman"/>
        <family val="1"/>
        <charset val="204"/>
      </rPr>
      <t>гр. 4</t>
    </r>
    <r>
      <rPr>
        <sz val="12"/>
        <color theme="1"/>
        <rFont val="Times New Roman"/>
        <family val="1"/>
        <charset val="204"/>
      </rPr>
      <t>))</t>
    </r>
  </si>
  <si>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</si>
  <si>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</si>
  <si>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</si>
  <si>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</si>
  <si>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</si>
  <si>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</si>
  <si>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</si>
  <si>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</si>
  <si>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</si>
  <si>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</si>
  <si>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</si>
  <si>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</si>
  <si>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</si>
  <si>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</si>
  <si>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</si>
  <si>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</si>
  <si>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</si>
  <si>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</si>
  <si>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</si>
  <si>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</si>
  <si>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</si>
  <si>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</si>
  <si>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</si>
  <si>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</si>
  <si>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</si>
  <si>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</si>
  <si>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</si>
  <si>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</si>
  <si>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</si>
  <si>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08200001200500003003100</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</si>
  <si>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</si>
  <si>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</si>
  <si>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условная единица</t>
  </si>
  <si>
    <t>2.1</t>
  </si>
  <si>
    <t>Число обращений</t>
  </si>
  <si>
    <t>3.1</t>
  </si>
  <si>
    <t>08200001200400003006100</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</si>
  <si>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</si>
  <si>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4.1</t>
  </si>
  <si>
    <t>5.1</t>
  </si>
  <si>
    <t>08200001200100003002100</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</si>
  <si>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Венерология. Амбулаторно</t>
  </si>
  <si>
    <t>08202000200000001006100</t>
  </si>
  <si>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Психиатрия-наркология (в части наркологии). Стационар.    </t>
  </si>
  <si>
    <t>случаи госпитализации</t>
  </si>
  <si>
    <t>Патологическая анатомия</t>
  </si>
  <si>
    <t>количество исследований</t>
  </si>
  <si>
    <t>единица</t>
  </si>
  <si>
    <t>0820000120500500003003100</t>
  </si>
  <si>
    <t>Соответствие порядкам оказания медицинской помощи и на основе стандартов медицинской помощи</t>
  </si>
  <si>
    <t>Удовлетворенность потребителей в оказанной государственной услуге</t>
  </si>
  <si>
    <t>1,2</t>
  </si>
  <si>
    <t>% (процент)</t>
  </si>
  <si>
    <t>2</t>
  </si>
  <si>
    <t>2.2</t>
  </si>
  <si>
    <t>3</t>
  </si>
  <si>
    <t>3.2</t>
  </si>
  <si>
    <t>4</t>
  </si>
  <si>
    <t>4.2</t>
  </si>
  <si>
    <t>5</t>
  </si>
  <si>
    <t>Субсидия государственным учреждениям Тверской области на оказание государственной услуги по оказанию специализированной стационарной медицинской помощи в рамках государственного задания</t>
  </si>
  <si>
    <t>Субсидия государственным учреждениям Тверской области на оказание государственной услуги по оказанию амбулаторно-поликлинической медицинской помощи в рамках государственного задания</t>
  </si>
  <si>
    <t>Субсидия государственным учреждениям Тверской области на организацию работы патологоанатомической службы   в рамках государственного задания</t>
  </si>
  <si>
    <t>Главный врач</t>
  </si>
  <si>
    <t>ГБУЗ "Ржевская ЦРБ"</t>
  </si>
  <si>
    <t xml:space="preserve"> Зав. ОМО Кудряшова О.Н. 8(48232)3-01-48</t>
  </si>
  <si>
    <t>Проведение углубленных медицинских обследований  спортсменов субъекта Российской Федерации</t>
  </si>
  <si>
    <t>Число спортсменов</t>
  </si>
  <si>
    <t>человек</t>
  </si>
  <si>
    <t>280000000120000940408209000000000001001100101</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</si>
  <si>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</si>
  <si>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</si>
  <si>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</si>
  <si>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</si>
  <si>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</si>
  <si>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Условная единица</t>
  </si>
  <si>
    <t>Медицинское освидетельствование на состояние опьянения (алогольного, наркотического или иного токсикологического)</t>
  </si>
  <si>
    <t>Количество освидетельствований</t>
  </si>
  <si>
    <t>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субъекта Российской Федерации</t>
  </si>
  <si>
    <t>Количество выполненных работ</t>
  </si>
  <si>
    <t>1</t>
  </si>
  <si>
    <t>6</t>
  </si>
  <si>
    <t>7</t>
  </si>
  <si>
    <t>8</t>
  </si>
  <si>
    <t>9</t>
  </si>
  <si>
    <t>10</t>
  </si>
  <si>
    <t>5.2</t>
  </si>
  <si>
    <t>6.2</t>
  </si>
  <si>
    <t>6.1</t>
  </si>
  <si>
    <t>Выполнение работы (работ)</t>
  </si>
  <si>
    <t>Соответствие порядку оказания медицинской помощи по профилю "патологическая анатомия"</t>
  </si>
  <si>
    <t>7.1</t>
  </si>
  <si>
    <t>7.2</t>
  </si>
  <si>
    <t>Выполнение работы  (работ)</t>
  </si>
  <si>
    <t>Субсидия государственным учреждениям Тверской области на оказание государственной услуги по оказанию паллиативной медицинской помощи в рамках государственного задания</t>
  </si>
  <si>
    <t>Субсидия государственным учреждениям Тверской области на оказание государственной услуги по оказанию экстренной медицинской помощи незастрахованным лицам в рамках государственного задания</t>
  </si>
  <si>
    <t>Разрешенный к использованию остаток субсидии на выполнение государственного задания за отчетный финансовый год, руб. (остаток средств 2016 года)</t>
  </si>
  <si>
    <t>В.А.Синода</t>
  </si>
  <si>
    <t>__________________А.С. Бегларян</t>
  </si>
  <si>
    <t>"19" января 2018 года года</t>
  </si>
  <si>
    <r>
      <t>(</t>
    </r>
    <r>
      <rPr>
        <u/>
        <sz val="12"/>
        <color theme="1"/>
        <rFont val="Times New Roman"/>
        <family val="1"/>
        <charset val="204"/>
      </rPr>
      <t>3 мес</t>
    </r>
    <r>
      <rPr>
        <sz val="12"/>
        <color theme="1"/>
        <rFont val="Times New Roman"/>
        <family val="1"/>
        <charset val="204"/>
      </rPr>
      <t>.6 месяцев, 9 месяцев, год)</t>
    </r>
  </si>
  <si>
    <t>"    " апреля  2018 г.</t>
  </si>
  <si>
    <t>за отчетный период с 01.01.2018г. по 31.03.2018г.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</si>
</sst>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charset val="204"/>
      <scheme val="minor"/>
    </font>
    <font>
      <sz val="12"/>
      <color theme="1"/>
      <name val="Times New Roman"/>
      <family val="1"/>
      <charset val="204"/>
    </font>
    <font>
      <sz val="10"/>
      <color theme="1"/>
      <name val="Courier New"/>
      <family val="3"/>
      <charset val="204"/>
    </font>
    <font>
      <sz val="12"/>
      <color rgb="FF0000FF"/>
      <name val="Times New Roman"/>
      <family val="1"/>
      <charset val="204"/>
    </font>
    <font>
      <sz val="10"/>
      <color theme="1"/>
      <name val="Times New Roman"/>
      <family val="1"/>
      <charset val="204"/>
    </font>
    <font>
      <sz val="10"/>
      <color indexed="8"/>
      <name val="Times New Roman"/>
      <family val="1"/>
      <charset val="204"/>
    </font>
    <font>
      <sz val="11"/>
      <color theme="1"/>
      <name val="Times New Roman"/>
      <family val="1"/>
      <charset val="204"/>
    </font>
    <font>
      <sz val="9"/>
      <color theme="1"/>
      <name val="Times New Roman"/>
      <family val="1"/>
      <charset val="204"/>
    </font>
    <font>
      <sz val="11"/>
      <name val="Times New Roman"/>
      <family val="1"/>
      <charset val="204"/>
    </font>
    <font>
      <u/>
      <sz val="12"/>
      <color theme="1"/>
      <name val="Times New Roman"/>
      <family val="1"/>
      <charset val="204"/>
    </font>
    <font>
      <sz val="11"/>
      <name val="Calibri"/>
      <family val="2"/>
      <charset val="204"/>
      <scheme val="minor"/>
    </font>
    <font>
      <u/>
      <sz val="10"/>
      <color theme="1"/>
      <name val="Courier New"/>
      <family val="3"/>
      <charset val="204"/>
    </font>
    <font>
      <sz val="10"/>
      <name val="Times New Roman"/>
      <family val="1"/>
      <charset val="204"/>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double">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5">
    <xf numFmtId="0" fontId="0" fillId="0" borderId="0" xfId="0"/>
    <xf numFmtId="0" fontId="2" fillId="0" borderId="0" xfId="0" applyFont="1" applyAlignment="1">
      <alignment horizontal="justify"/>
    </xf>
    <xf numFmtId="0" fontId="1" fillId="0" borderId="0" xfId="0" applyFont="1" applyAlignment="1">
      <alignment horizontal="justify"/>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2" xfId="0" applyFont="1" applyBorder="1" applyAlignment="1">
      <alignment vertical="top" wrapText="1"/>
    </xf>
    <xf numFmtId="49" fontId="1" fillId="0" borderId="0" xfId="0" applyNumberFormat="1" applyFont="1" applyAlignment="1">
      <alignment horizontal="justify"/>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0" fillId="0" borderId="0" xfId="0" applyNumberFormat="1"/>
    <xf numFmtId="0" fontId="1" fillId="0" borderId="9" xfId="0" applyFont="1" applyBorder="1" applyAlignment="1">
      <alignment horizontal="center" vertical="top" wrapText="1"/>
    </xf>
    <xf numFmtId="49" fontId="4" fillId="0" borderId="2" xfId="0" applyNumberFormat="1" applyFont="1" applyBorder="1" applyAlignment="1">
      <alignment horizontal="left" vertical="center" wrapText="1"/>
    </xf>
    <xf numFmtId="0" fontId="4" fillId="0" borderId="4" xfId="0" applyFont="1" applyBorder="1" applyAlignment="1">
      <alignment horizontal="center" vertical="top" wrapText="1"/>
    </xf>
    <xf numFmtId="0" fontId="4" fillId="0" borderId="9" xfId="0" applyFont="1" applyBorder="1" applyAlignment="1">
      <alignment horizontal="center" vertical="top" wrapText="1"/>
    </xf>
    <xf numFmtId="0" fontId="1" fillId="0" borderId="11" xfId="0" applyFont="1" applyBorder="1" applyAlignment="1">
      <alignment vertical="top"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49" fontId="4" fillId="0" borderId="5" xfId="0" applyNumberFormat="1" applyFont="1" applyBorder="1" applyAlignment="1">
      <alignment vertical="top"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49" fontId="1" fillId="0" borderId="16" xfId="0" applyNumberFormat="1" applyFont="1" applyBorder="1" applyAlignment="1">
      <alignment horizontal="center"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17" xfId="0" applyFont="1" applyBorder="1" applyAlignment="1">
      <alignment horizontal="center" vertical="center" wrapText="1"/>
    </xf>
    <xf numFmtId="0" fontId="1" fillId="0" borderId="17" xfId="0" applyFont="1" applyBorder="1" applyAlignment="1">
      <alignment horizontal="center" vertical="top" wrapText="1"/>
    </xf>
    <xf numFmtId="49" fontId="4" fillId="0" borderId="2" xfId="0" applyNumberFormat="1" applyFont="1" applyBorder="1" applyAlignment="1">
      <alignment vertical="top" wrapText="1"/>
    </xf>
    <xf numFmtId="49" fontId="1" fillId="0" borderId="17" xfId="0" applyNumberFormat="1" applyFont="1" applyBorder="1" applyAlignment="1">
      <alignment horizontal="center" vertical="top" wrapText="1"/>
    </xf>
    <xf numFmtId="0" fontId="4" fillId="0" borderId="15" xfId="0" applyFont="1" applyBorder="1" applyAlignment="1">
      <alignment horizontal="left" vertical="center" wrapText="1"/>
    </xf>
    <xf numFmtId="0" fontId="5" fillId="0" borderId="5" xfId="0" applyFont="1" applyBorder="1" applyAlignment="1">
      <alignment vertical="top" wrapText="1"/>
    </xf>
    <xf numFmtId="0" fontId="5" fillId="0" borderId="12" xfId="0" applyFont="1" applyBorder="1" applyAlignment="1">
      <alignment vertical="top" wrapText="1"/>
    </xf>
    <xf numFmtId="0" fontId="5" fillId="0" borderId="19" xfId="0" applyFont="1" applyBorder="1" applyAlignment="1">
      <alignment horizontal="left" vertical="top" wrapText="1"/>
    </xf>
    <xf numFmtId="0" fontId="5" fillId="0" borderId="20" xfId="0" applyFont="1" applyBorder="1" applyAlignment="1">
      <alignment vertical="top" wrapText="1"/>
    </xf>
    <xf numFmtId="0" fontId="5" fillId="0" borderId="2" xfId="0" applyFont="1" applyBorder="1" applyAlignment="1">
      <alignment horizontal="center" vertical="top" wrapText="1"/>
    </xf>
    <xf numFmtId="4" fontId="5" fillId="0" borderId="2" xfId="0" applyNumberFormat="1" applyFont="1" applyBorder="1" applyAlignment="1">
      <alignment horizontal="center" vertical="top" wrapText="1"/>
    </xf>
    <xf numFmtId="0" fontId="5" fillId="0" borderId="2" xfId="0" applyNumberFormat="1" applyFont="1" applyBorder="1" applyAlignment="1">
      <alignment horizontal="center" vertical="top" wrapText="1"/>
    </xf>
    <xf numFmtId="2" fontId="5" fillId="0" borderId="2" xfId="0" applyNumberFormat="1" applyFont="1" applyBorder="1" applyAlignment="1">
      <alignment horizontal="center" vertical="top" wrapText="1"/>
    </xf>
    <xf numFmtId="0" fontId="0" fillId="0" borderId="0" xfId="0" applyAlignment="1">
      <alignment vertical="center"/>
    </xf>
    <xf numFmtId="0" fontId="4" fillId="0" borderId="11" xfId="0" applyFont="1" applyBorder="1" applyAlignment="1">
      <alignment horizontal="center" vertical="center" wrapText="1"/>
    </xf>
    <xf numFmtId="49" fontId="4" fillId="0" borderId="11" xfId="0" applyNumberFormat="1" applyFont="1" applyBorder="1" applyAlignment="1">
      <alignment horizontal="left" vertical="center" wrapText="1"/>
    </xf>
    <xf numFmtId="49"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49"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4" fillId="0" borderId="11" xfId="0" applyFont="1" applyBorder="1" applyAlignment="1">
      <alignment horizontal="left" vertical="top" wrapText="1"/>
    </xf>
    <xf numFmtId="49" fontId="8" fillId="0" borderId="11" xfId="0" applyNumberFormat="1" applyFont="1" applyBorder="1" applyAlignment="1">
      <alignment horizontal="center" vertical="top" wrapText="1"/>
    </xf>
    <xf numFmtId="0" fontId="4" fillId="0" borderId="11" xfId="0" applyFont="1" applyBorder="1" applyAlignment="1">
      <alignment horizontal="center" vertical="top" wrapText="1"/>
    </xf>
    <xf numFmtId="49" fontId="8" fillId="0" borderId="6"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12" xfId="0" applyNumberFormat="1" applyFont="1" applyBorder="1" applyAlignment="1">
      <alignment horizontal="center" vertical="top" wrapText="1"/>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2" fontId="8" fillId="0" borderId="11" xfId="0" applyNumberFormat="1" applyFont="1" applyBorder="1" applyAlignment="1">
      <alignment horizontal="center" vertical="center" wrapText="1"/>
    </xf>
    <xf numFmtId="2" fontId="8" fillId="0" borderId="11" xfId="0" applyNumberFormat="1" applyFont="1" applyBorder="1" applyAlignment="1">
      <alignment vertical="top" wrapText="1"/>
    </xf>
    <xf numFmtId="0" fontId="8" fillId="0" borderId="11" xfId="0" applyFont="1" applyBorder="1" applyAlignment="1">
      <alignment vertical="top" wrapText="1"/>
    </xf>
    <xf numFmtId="49" fontId="8" fillId="0" borderId="10"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1" xfId="0" applyFont="1" applyBorder="1" applyAlignment="1">
      <alignment horizontal="center" vertical="center"/>
    </xf>
    <xf numFmtId="0" fontId="10" fillId="0" borderId="11" xfId="0" applyFont="1" applyBorder="1" applyAlignment="1">
      <alignment vertical="top"/>
    </xf>
    <xf numFmtId="49" fontId="8" fillId="0" borderId="11" xfId="0" applyNumberFormat="1" applyFont="1" applyBorder="1" applyAlignment="1">
      <alignment horizontal="center" vertical="center" wrapText="1"/>
    </xf>
    <xf numFmtId="0" fontId="8" fillId="0" borderId="6" xfId="0" applyFont="1" applyBorder="1" applyAlignment="1">
      <alignment horizontal="left" vertical="center" wrapText="1"/>
    </xf>
    <xf numFmtId="0" fontId="8" fillId="0" borderId="6" xfId="0" applyFont="1" applyBorder="1" applyAlignment="1">
      <alignment horizontal="center" vertical="center" wrapText="1"/>
    </xf>
    <xf numFmtId="49" fontId="10" fillId="0" borderId="11" xfId="0" applyNumberFormat="1" applyFont="1" applyBorder="1"/>
    <xf numFmtId="0" fontId="8" fillId="2" borderId="11" xfId="0" applyFont="1" applyFill="1" applyBorder="1" applyAlignment="1">
      <alignment horizontal="center" vertical="center" wrapText="1"/>
    </xf>
    <xf numFmtId="2" fontId="8" fillId="0" borderId="11" xfId="0" applyNumberFormat="1" applyFont="1" applyBorder="1" applyAlignment="1">
      <alignment vertical="top"/>
    </xf>
    <xf numFmtId="2" fontId="0" fillId="0" borderId="0" xfId="0" applyNumberFormat="1"/>
    <xf numFmtId="164" fontId="8" fillId="0" borderId="11" xfId="0" applyNumberFormat="1" applyFont="1" applyBorder="1" applyAlignment="1">
      <alignment horizontal="center" vertical="center" wrapText="1"/>
    </xf>
    <xf numFmtId="2" fontId="12" fillId="0" borderId="2" xfId="0" applyNumberFormat="1" applyFont="1" applyBorder="1" applyAlignment="1">
      <alignment horizontal="center" vertical="top" wrapText="1"/>
    </xf>
    <xf numFmtId="4" fontId="12" fillId="0" borderId="2" xfId="0" applyNumberFormat="1" applyFont="1" applyBorder="1" applyAlignment="1">
      <alignment horizontal="center" vertical="top" wrapText="1"/>
    </xf>
    <xf numFmtId="0" fontId="1" fillId="0" borderId="0" xfId="0" applyFont="1" applyAlignment="1">
      <alignment horizontal="center"/>
    </xf>
    <xf numFmtId="0" fontId="2" fillId="0" borderId="0" xfId="0" applyFont="1" applyAlignment="1"/>
    <xf numFmtId="0" fontId="2" fillId="0" borderId="1" xfId="0" applyFont="1" applyBorder="1" applyAlignment="1">
      <alignment horizontal="right"/>
    </xf>
    <xf numFmtId="0" fontId="2" fillId="0" borderId="0" xfId="0" applyFont="1" applyAlignment="1">
      <alignment horizontal="left"/>
    </xf>
    <xf numFmtId="0" fontId="2" fillId="0" borderId="0" xfId="0" applyFont="1" applyAlignment="1">
      <alignment horizontal="center"/>
    </xf>
    <xf numFmtId="0" fontId="11" fillId="0" borderId="0" xfId="0" applyFont="1" applyAlignment="1">
      <alignment horizontal="right"/>
    </xf>
    <xf numFmtId="0" fontId="11" fillId="0" borderId="0" xfId="0" applyFont="1" applyAlignment="1">
      <alignment horizontal="center"/>
    </xf>
    <xf numFmtId="0" fontId="1" fillId="0" borderId="0" xfId="0" applyFont="1" applyAlignment="1">
      <alignment horizontal="right"/>
    </xf>
    <xf numFmtId="0" fontId="2" fillId="0" borderId="0" xfId="0" applyFont="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49" fontId="6" fillId="0" borderId="0" xfId="0" applyNumberFormat="1" applyFont="1" applyAlignment="1">
      <alignment horizontal="center"/>
    </xf>
    <xf numFmtId="49" fontId="4" fillId="0" borderId="11"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7" fillId="0" borderId="6"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4" fillId="0" borderId="14"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7" fillId="0" borderId="10"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8" xfId="0" applyNumberFormat="1" applyFont="1" applyBorder="1" applyAlignment="1">
      <alignment horizontal="lef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83560</xdr:colOff>
      <xdr:row>4</xdr:row>
      <xdr:rowOff>1485900</xdr:rowOff>
    </xdr:from>
    <xdr:to>
      <xdr:col>9</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topLeftCell="A22" workbookViewId="0">
      <selection activeCell="K32" sqref="K32"/>
    </sheetView>
  </sheetViews>
  <sheetFormatPr defaultRowHeight="15" x14ac:dyDescent="0.25"/>
  <cols>
    <col min="1" max="1" width="7.7109375" customWidth="1"/>
    <col min="8" max="8" width="14.7109375" customWidth="1"/>
    <col min="9" max="9" width="17.42578125" customWidth="1"/>
  </cols>
  <sheetData>
    <row r="1" spans="7:13" ht="15" customHeight="1" x14ac:dyDescent="0.25">
      <c r="I1" s="80" t="s">
        <v>0</v>
      </c>
      <c r="J1" s="80"/>
      <c r="K1" s="80"/>
      <c r="L1" s="80"/>
      <c r="M1" s="80"/>
    </row>
    <row r="2" spans="7:13" ht="15" customHeight="1" x14ac:dyDescent="0.25">
      <c r="I2" s="80" t="s">
        <v>1</v>
      </c>
      <c r="J2" s="80"/>
      <c r="K2" s="80"/>
      <c r="L2" s="80"/>
      <c r="M2" s="80"/>
    </row>
    <row r="3" spans="7:13" ht="15" customHeight="1" x14ac:dyDescent="0.25">
      <c r="I3" s="80" t="s">
        <v>2</v>
      </c>
      <c r="J3" s="80"/>
      <c r="K3" s="80"/>
      <c r="L3" s="80"/>
      <c r="M3" s="80"/>
    </row>
    <row r="4" spans="7:13" ht="15" customHeight="1" x14ac:dyDescent="0.25">
      <c r="I4" s="80" t="s">
        <v>3</v>
      </c>
      <c r="J4" s="80"/>
      <c r="K4" s="80"/>
      <c r="L4" s="80"/>
      <c r="M4" s="80"/>
    </row>
    <row r="5" spans="7:13" ht="15" customHeight="1" x14ac:dyDescent="0.25">
      <c r="I5" s="80" t="s">
        <v>4</v>
      </c>
      <c r="J5" s="80"/>
      <c r="K5" s="80"/>
      <c r="L5" s="80"/>
      <c r="M5" s="80"/>
    </row>
    <row r="6" spans="7:13" ht="15" customHeight="1" x14ac:dyDescent="0.25">
      <c r="I6" s="80" t="s">
        <v>5</v>
      </c>
      <c r="J6" s="80"/>
      <c r="K6" s="80"/>
      <c r="L6" s="80"/>
      <c r="M6" s="80"/>
    </row>
    <row r="7" spans="7:13" ht="15" customHeight="1" x14ac:dyDescent="0.25">
      <c r="I7" s="80" t="s">
        <v>6</v>
      </c>
      <c r="J7" s="80"/>
      <c r="K7" s="80"/>
      <c r="L7" s="80"/>
      <c r="M7" s="80"/>
    </row>
    <row r="9" spans="7:13" x14ac:dyDescent="0.25">
      <c r="G9" s="77" t="s">
        <v>7</v>
      </c>
      <c r="H9" s="77"/>
      <c r="I9" s="77"/>
    </row>
    <row r="10" spans="7:13" x14ac:dyDescent="0.25">
      <c r="H10" s="1"/>
    </row>
    <row r="11" spans="7:13" ht="26.25" customHeight="1" x14ac:dyDescent="0.25">
      <c r="G11" s="79" t="s">
        <v>91</v>
      </c>
      <c r="H11" s="79"/>
      <c r="I11" s="79"/>
    </row>
    <row r="12" spans="7:13" ht="35.25" customHeight="1" x14ac:dyDescent="0.25">
      <c r="G12" s="81" t="s">
        <v>10</v>
      </c>
      <c r="H12" s="81"/>
      <c r="I12" s="81"/>
    </row>
    <row r="13" spans="7:13" x14ac:dyDescent="0.25">
      <c r="G13" s="76" t="s">
        <v>11</v>
      </c>
      <c r="H13" s="76"/>
      <c r="I13" s="76"/>
    </row>
    <row r="14" spans="7:13" x14ac:dyDescent="0.25">
      <c r="G14" s="76" t="s">
        <v>12</v>
      </c>
      <c r="H14" s="76"/>
      <c r="I14" s="76"/>
    </row>
    <row r="15" spans="7:13" ht="36.75" customHeight="1" x14ac:dyDescent="0.25">
      <c r="G15" s="78" t="s">
        <v>126</v>
      </c>
      <c r="H15" s="78"/>
      <c r="I15" s="78"/>
    </row>
    <row r="16" spans="7:13" x14ac:dyDescent="0.25">
      <c r="G16" s="77" t="s">
        <v>14</v>
      </c>
      <c r="H16" s="77"/>
      <c r="I16" s="77"/>
    </row>
    <row r="17" spans="7:9" x14ac:dyDescent="0.25">
      <c r="H17" s="1"/>
    </row>
    <row r="18" spans="7:9" x14ac:dyDescent="0.25">
      <c r="G18" s="79" t="s">
        <v>127</v>
      </c>
      <c r="H18" s="79"/>
      <c r="I18" s="79"/>
    </row>
    <row r="19" spans="7:9" ht="29.25" customHeight="1" x14ac:dyDescent="0.25">
      <c r="H19" s="1"/>
    </row>
    <row r="20" spans="7:9" x14ac:dyDescent="0.25">
      <c r="G20" s="77" t="s">
        <v>15</v>
      </c>
      <c r="H20" s="77"/>
      <c r="I20" s="77"/>
    </row>
    <row r="21" spans="7:9" ht="26.25" customHeight="1" x14ac:dyDescent="0.25">
      <c r="G21" s="77" t="s">
        <v>13</v>
      </c>
      <c r="H21" s="77"/>
      <c r="I21" s="77"/>
    </row>
    <row r="22" spans="7:9" x14ac:dyDescent="0.25">
      <c r="G22" s="74" t="s">
        <v>10</v>
      </c>
      <c r="H22" s="74"/>
      <c r="I22" s="74"/>
    </row>
    <row r="23" spans="7:9" x14ac:dyDescent="0.25">
      <c r="G23" s="74" t="s">
        <v>16</v>
      </c>
      <c r="H23" s="74"/>
      <c r="I23" s="74"/>
    </row>
    <row r="24" spans="7:9" x14ac:dyDescent="0.25">
      <c r="G24" s="74" t="s">
        <v>17</v>
      </c>
      <c r="H24" s="74"/>
      <c r="I24" s="74"/>
    </row>
    <row r="25" spans="7:9" x14ac:dyDescent="0.25">
      <c r="G25" s="74" t="s">
        <v>18</v>
      </c>
      <c r="H25" s="74"/>
      <c r="I25" s="74"/>
    </row>
    <row r="26" spans="7:9" x14ac:dyDescent="0.25">
      <c r="G26" s="74" t="s">
        <v>19</v>
      </c>
      <c r="H26" s="74"/>
      <c r="I26" s="74"/>
    </row>
    <row r="27" spans="7:9" x14ac:dyDescent="0.25">
      <c r="G27" s="74" t="s">
        <v>11</v>
      </c>
      <c r="H27" s="74"/>
      <c r="I27" s="74"/>
    </row>
    <row r="28" spans="7:9" x14ac:dyDescent="0.25">
      <c r="G28" s="74" t="s">
        <v>12</v>
      </c>
      <c r="H28" s="74"/>
      <c r="I28" s="74"/>
    </row>
    <row r="29" spans="7:9" ht="33" customHeight="1" x14ac:dyDescent="0.25">
      <c r="G29" s="75" t="s">
        <v>125</v>
      </c>
      <c r="H29" s="75"/>
      <c r="I29" s="75"/>
    </row>
    <row r="30" spans="7:9" x14ac:dyDescent="0.25">
      <c r="G30" s="76" t="s">
        <v>14</v>
      </c>
      <c r="H30" s="76"/>
      <c r="I30" s="76"/>
    </row>
    <row r="31" spans="7:9" x14ac:dyDescent="0.25">
      <c r="H31" s="1"/>
    </row>
    <row r="32" spans="7:9" x14ac:dyDescent="0.25">
      <c r="G32" s="77" t="s">
        <v>129</v>
      </c>
      <c r="H32" s="77"/>
      <c r="I32" s="77"/>
    </row>
    <row r="35" spans="1:13" ht="19.5" customHeight="1" x14ac:dyDescent="0.25">
      <c r="A35" s="73" t="s">
        <v>8</v>
      </c>
      <c r="B35" s="73"/>
      <c r="C35" s="73"/>
      <c r="D35" s="73"/>
      <c r="E35" s="73"/>
      <c r="F35" s="73"/>
      <c r="G35" s="73"/>
      <c r="H35" s="73"/>
      <c r="I35" s="73"/>
      <c r="J35" s="73"/>
      <c r="K35" s="73"/>
      <c r="L35" s="73"/>
      <c r="M35" s="73"/>
    </row>
    <row r="36" spans="1:13" ht="25.5" customHeight="1" x14ac:dyDescent="0.25">
      <c r="A36" s="73" t="s">
        <v>92</v>
      </c>
      <c r="B36" s="73"/>
      <c r="C36" s="73"/>
      <c r="D36" s="73"/>
      <c r="E36" s="73"/>
      <c r="F36" s="73"/>
      <c r="G36" s="73"/>
      <c r="H36" s="73"/>
      <c r="I36" s="73"/>
      <c r="J36" s="73"/>
      <c r="K36" s="73"/>
      <c r="L36" s="73"/>
      <c r="M36" s="73"/>
    </row>
    <row r="37" spans="1:13" ht="15.75" x14ac:dyDescent="0.25">
      <c r="A37" s="73" t="s">
        <v>9</v>
      </c>
      <c r="B37" s="73"/>
      <c r="C37" s="73"/>
      <c r="D37" s="73"/>
      <c r="E37" s="73"/>
      <c r="F37" s="73"/>
      <c r="G37" s="73"/>
      <c r="H37" s="73"/>
      <c r="I37" s="73"/>
      <c r="J37" s="73"/>
      <c r="K37" s="73"/>
      <c r="L37" s="73"/>
      <c r="M37" s="73"/>
    </row>
    <row r="38" spans="1:13" ht="15.75" x14ac:dyDescent="0.25">
      <c r="A38" s="2"/>
    </row>
    <row r="39" spans="1:13" ht="15.75" x14ac:dyDescent="0.25">
      <c r="A39" s="73" t="s">
        <v>130</v>
      </c>
      <c r="B39" s="73"/>
      <c r="C39" s="73"/>
      <c r="D39" s="73"/>
      <c r="E39" s="73"/>
      <c r="F39" s="73"/>
      <c r="G39" s="73"/>
      <c r="H39" s="73"/>
      <c r="I39" s="73"/>
      <c r="J39" s="73"/>
      <c r="K39" s="73"/>
      <c r="L39" s="73"/>
      <c r="M39" s="73"/>
    </row>
    <row r="40" spans="1:13" ht="15.75" x14ac:dyDescent="0.25">
      <c r="A40" s="73" t="s">
        <v>128</v>
      </c>
      <c r="B40" s="73"/>
      <c r="C40" s="73"/>
      <c r="D40" s="73"/>
      <c r="E40" s="73"/>
      <c r="F40" s="73"/>
      <c r="G40" s="73"/>
      <c r="H40" s="73"/>
      <c r="I40" s="73"/>
      <c r="J40" s="73"/>
      <c r="K40" s="73"/>
      <c r="L40" s="73"/>
      <c r="M40" s="73"/>
    </row>
  </sheetData>
  <mergeCells count="32">
    <mergeCell ref="G14:I14"/>
    <mergeCell ref="I1:M1"/>
    <mergeCell ref="I2:M2"/>
    <mergeCell ref="I3:M3"/>
    <mergeCell ref="I4:M4"/>
    <mergeCell ref="I5:M5"/>
    <mergeCell ref="I6:M6"/>
    <mergeCell ref="I7:M7"/>
    <mergeCell ref="G9:I9"/>
    <mergeCell ref="G11:I11"/>
    <mergeCell ref="G12:I12"/>
    <mergeCell ref="G13:I13"/>
    <mergeCell ref="G26:I26"/>
    <mergeCell ref="G15:I15"/>
    <mergeCell ref="G16:I16"/>
    <mergeCell ref="G18:I18"/>
    <mergeCell ref="G20:I20"/>
    <mergeCell ref="G21:I21"/>
    <mergeCell ref="G22:I22"/>
    <mergeCell ref="G23:I23"/>
    <mergeCell ref="G24:I24"/>
    <mergeCell ref="G25:I25"/>
    <mergeCell ref="A36:M36"/>
    <mergeCell ref="A37:M37"/>
    <mergeCell ref="A39:M39"/>
    <mergeCell ref="A40:M40"/>
    <mergeCell ref="G27:I27"/>
    <mergeCell ref="G28:I28"/>
    <mergeCell ref="G29:I29"/>
    <mergeCell ref="G30:I30"/>
    <mergeCell ref="G32:I32"/>
    <mergeCell ref="A35:M35"/>
  </mergeCells>
  <pageMargins left="0.70866141732283472" right="0.70866141732283472" top="0.74803149606299213" bottom="0.74803149606299213" header="0.31496062992125984" footer="0.31496062992125984"/>
  <pageSetup paperSize="9" scale="7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topLeftCell="A7" workbookViewId="0">
      <selection activeCell="C10" sqref="C10"/>
    </sheetView>
  </sheetViews>
  <sheetFormatPr defaultRowHeight="15" x14ac:dyDescent="0.25"/>
  <cols>
    <col min="1" max="1" width="18.140625" customWidth="1"/>
    <col min="2" max="2" width="33.5703125" customWidth="1"/>
    <col min="3" max="3" width="36.42578125" customWidth="1"/>
    <col min="4" max="4" width="29.42578125" customWidth="1"/>
    <col min="5" max="5" width="36.7109375" customWidth="1"/>
    <col min="6" max="6" width="18.7109375" customWidth="1"/>
    <col min="7" max="7" width="20.42578125" customWidth="1"/>
  </cols>
  <sheetData>
    <row r="2" spans="1:7" ht="15.75" x14ac:dyDescent="0.25">
      <c r="A2" s="2"/>
    </row>
    <row r="3" spans="1:7" ht="15.75" x14ac:dyDescent="0.25">
      <c r="A3" s="73" t="s">
        <v>20</v>
      </c>
      <c r="B3" s="73"/>
      <c r="C3" s="73"/>
      <c r="D3" s="73"/>
      <c r="E3" s="73"/>
      <c r="F3" s="73"/>
      <c r="G3" s="73"/>
    </row>
    <row r="4" spans="1:7" ht="15.75" x14ac:dyDescent="0.25">
      <c r="A4" s="73" t="s">
        <v>21</v>
      </c>
      <c r="B4" s="73"/>
      <c r="C4" s="73"/>
      <c r="D4" s="73"/>
      <c r="E4" s="73"/>
      <c r="F4" s="73"/>
      <c r="G4" s="73"/>
    </row>
    <row r="5" spans="1:7" ht="16.5" thickBot="1" x14ac:dyDescent="0.3">
      <c r="A5" s="2"/>
    </row>
    <row r="6" spans="1:7" ht="237" thickBot="1" x14ac:dyDescent="0.3">
      <c r="A6" s="3" t="s">
        <v>28</v>
      </c>
      <c r="B6" s="4" t="s">
        <v>23</v>
      </c>
      <c r="C6" s="4" t="s">
        <v>24</v>
      </c>
      <c r="D6" s="4" t="s">
        <v>124</v>
      </c>
      <c r="E6" s="4" t="s">
        <v>25</v>
      </c>
      <c r="F6" s="4" t="s">
        <v>27</v>
      </c>
      <c r="G6" s="4" t="s">
        <v>26</v>
      </c>
    </row>
    <row r="7" spans="1:7" ht="19.5" customHeight="1" thickBot="1" x14ac:dyDescent="0.3">
      <c r="A7" s="5">
        <v>1</v>
      </c>
      <c r="B7" s="6">
        <v>2</v>
      </c>
      <c r="C7" s="6">
        <v>3</v>
      </c>
      <c r="D7" s="6">
        <v>4</v>
      </c>
      <c r="E7" s="6">
        <v>5</v>
      </c>
      <c r="F7" s="6">
        <v>6</v>
      </c>
      <c r="G7" s="6">
        <v>7</v>
      </c>
    </row>
    <row r="8" spans="1:7" ht="166.5" thickBot="1" x14ac:dyDescent="0.3">
      <c r="A8" s="33" t="s">
        <v>88</v>
      </c>
      <c r="B8" s="71">
        <v>14431900</v>
      </c>
      <c r="C8" s="36">
        <v>0</v>
      </c>
      <c r="D8" s="37"/>
      <c r="E8" s="39"/>
      <c r="F8" s="36">
        <f>E8/(B8+C8+D8)</f>
        <v>0</v>
      </c>
      <c r="G8" s="32"/>
    </row>
    <row r="9" spans="1:7" ht="166.5" thickBot="1" x14ac:dyDescent="0.3">
      <c r="A9" s="34" t="s">
        <v>89</v>
      </c>
      <c r="B9" s="71">
        <v>9169988</v>
      </c>
      <c r="C9" s="38">
        <v>0</v>
      </c>
      <c r="D9" s="37"/>
      <c r="E9" s="37"/>
      <c r="F9" s="36">
        <f>E9/(B9+C9+D9)</f>
        <v>0</v>
      </c>
      <c r="G9" s="35"/>
    </row>
    <row r="10" spans="1:7" ht="153.75" thickBot="1" x14ac:dyDescent="0.3">
      <c r="A10" s="33" t="s">
        <v>122</v>
      </c>
      <c r="B10" s="72">
        <v>8289750</v>
      </c>
      <c r="C10" s="36">
        <v>0</v>
      </c>
      <c r="D10" s="37"/>
      <c r="E10" s="37"/>
      <c r="F10" s="36">
        <f>E10/(B10+C10+D10)</f>
        <v>0</v>
      </c>
      <c r="G10" s="32"/>
    </row>
    <row r="11" spans="1:7" ht="179.25" thickBot="1" x14ac:dyDescent="0.3">
      <c r="A11" s="33" t="s">
        <v>123</v>
      </c>
      <c r="B11" s="72">
        <v>617435</v>
      </c>
      <c r="C11" s="36">
        <v>0</v>
      </c>
      <c r="D11" s="37"/>
      <c r="E11" s="37"/>
      <c r="F11" s="36">
        <f>E11/(B11+C11+D11)</f>
        <v>0</v>
      </c>
      <c r="G11" s="32"/>
    </row>
    <row r="12" spans="1:7" ht="128.25" thickBot="1" x14ac:dyDescent="0.3">
      <c r="A12" s="33" t="s">
        <v>90</v>
      </c>
      <c r="B12" s="72">
        <v>1193910</v>
      </c>
      <c r="C12" s="36">
        <v>0</v>
      </c>
      <c r="D12" s="37"/>
      <c r="E12" s="37"/>
      <c r="F12" s="36">
        <f>E12/(B12+C12+D12)</f>
        <v>0</v>
      </c>
      <c r="G12" s="32"/>
    </row>
  </sheetData>
  <mergeCells count="2">
    <mergeCell ref="A3:G3"/>
    <mergeCell ref="A4:G4"/>
  </mergeCells>
  <pageMargins left="0.11811023622047245" right="0.11811023622047245" top="0.35433070866141736" bottom="0.35433070866141736" header="0.31496062992125984" footer="0.31496062992125984"/>
  <pageSetup paperSize="9" scale="7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6"/>
  <sheetViews>
    <sheetView topLeftCell="C7" workbookViewId="0">
      <selection activeCell="L7" sqref="L7"/>
    </sheetView>
  </sheetViews>
  <sheetFormatPr defaultRowHeight="15" x14ac:dyDescent="0.25"/>
  <cols>
    <col min="1" max="1" width="7.42578125" customWidth="1"/>
    <col min="2" max="2" width="23" customWidth="1"/>
    <col min="3" max="3" width="19.28515625" customWidth="1"/>
    <col min="4" max="4" width="22.28515625" customWidth="1"/>
    <col min="5" max="5" width="18.5703125" customWidth="1"/>
    <col min="6" max="6" width="21.85546875" customWidth="1"/>
    <col min="7" max="7" width="20.140625" customWidth="1"/>
    <col min="8" max="8" width="19.85546875" customWidth="1"/>
    <col min="9" max="9" width="21.7109375" customWidth="1"/>
    <col min="10" max="10" width="23.28515625" customWidth="1"/>
    <col min="11" max="11" width="19.140625" customWidth="1"/>
    <col min="12" max="12" width="19.7109375" customWidth="1"/>
  </cols>
  <sheetData>
    <row r="2" spans="1:13" ht="15.75" x14ac:dyDescent="0.25">
      <c r="A2" s="73" t="s">
        <v>29</v>
      </c>
      <c r="B2" s="73"/>
      <c r="C2" s="73"/>
      <c r="D2" s="73"/>
      <c r="E2" s="73"/>
      <c r="F2" s="73"/>
      <c r="G2" s="73"/>
      <c r="H2" s="73"/>
      <c r="I2" s="73"/>
      <c r="J2" s="73"/>
      <c r="K2" s="73"/>
      <c r="L2" s="73"/>
    </row>
    <row r="3" spans="1:13" ht="15.75" x14ac:dyDescent="0.25">
      <c r="A3" s="73" t="s">
        <v>30</v>
      </c>
      <c r="B3" s="73"/>
      <c r="C3" s="73"/>
      <c r="D3" s="73"/>
      <c r="E3" s="73"/>
      <c r="F3" s="73"/>
      <c r="G3" s="73"/>
      <c r="H3" s="73"/>
      <c r="I3" s="73"/>
      <c r="J3" s="73"/>
      <c r="K3" s="73"/>
      <c r="L3" s="73"/>
    </row>
    <row r="4" spans="1:13" ht="16.5" thickBot="1" x14ac:dyDescent="0.3">
      <c r="A4" s="2"/>
    </row>
    <row r="5" spans="1:13" ht="163.5" customHeight="1" thickBot="1" x14ac:dyDescent="0.3">
      <c r="A5" s="3" t="s">
        <v>22</v>
      </c>
      <c r="B5" s="3" t="s">
        <v>31</v>
      </c>
      <c r="C5" s="3" t="s">
        <v>32</v>
      </c>
      <c r="D5" s="3" t="s">
        <v>33</v>
      </c>
      <c r="E5" s="3" t="s">
        <v>34</v>
      </c>
      <c r="F5" s="3" t="s">
        <v>35</v>
      </c>
      <c r="G5" s="3" t="s">
        <v>36</v>
      </c>
      <c r="H5" s="3" t="s">
        <v>40</v>
      </c>
      <c r="I5" s="3" t="s">
        <v>41</v>
      </c>
      <c r="J5" s="9" t="s">
        <v>37</v>
      </c>
      <c r="K5" s="3" t="s">
        <v>38</v>
      </c>
      <c r="L5" s="3" t="s">
        <v>39</v>
      </c>
    </row>
    <row r="6" spans="1:13" ht="16.5" thickBot="1" x14ac:dyDescent="0.3">
      <c r="A6" s="16">
        <v>1</v>
      </c>
      <c r="B6" s="17">
        <v>2</v>
      </c>
      <c r="C6" s="17">
        <v>3</v>
      </c>
      <c r="D6" s="17">
        <v>4</v>
      </c>
      <c r="E6" s="14">
        <v>5</v>
      </c>
      <c r="F6" s="14">
        <v>6</v>
      </c>
      <c r="G6" s="14">
        <v>7</v>
      </c>
      <c r="H6" s="14">
        <v>8</v>
      </c>
      <c r="I6" s="14">
        <v>9</v>
      </c>
      <c r="J6" s="14">
        <v>10</v>
      </c>
      <c r="K6" s="14">
        <v>11</v>
      </c>
      <c r="L6" s="14">
        <v>12</v>
      </c>
    </row>
    <row r="7" spans="1:13" ht="202.5" customHeight="1" thickBot="1" x14ac:dyDescent="0.3">
      <c r="A7" s="53" t="s">
        <v>108</v>
      </c>
      <c r="B7" s="52" t="s">
        <v>57</v>
      </c>
      <c r="C7" s="52" t="s">
        <v>58</v>
      </c>
      <c r="D7" s="54" t="s">
        <v>59</v>
      </c>
      <c r="E7" s="54" t="s">
        <v>60</v>
      </c>
      <c r="F7" s="55">
        <v>6000</v>
      </c>
      <c r="G7" s="55">
        <v>2511</v>
      </c>
      <c r="H7" s="56">
        <f>G7/F7</f>
        <v>0.41849999999999998</v>
      </c>
      <c r="I7" s="57"/>
      <c r="J7" s="58"/>
      <c r="K7" s="82">
        <v>0.4</v>
      </c>
      <c r="L7" s="18"/>
      <c r="M7" s="40"/>
    </row>
    <row r="8" spans="1:13" ht="203.25" customHeight="1" x14ac:dyDescent="0.25">
      <c r="A8" s="59" t="s">
        <v>81</v>
      </c>
      <c r="B8" s="52" t="s">
        <v>57</v>
      </c>
      <c r="C8" s="52" t="s">
        <v>58</v>
      </c>
      <c r="D8" s="54" t="s">
        <v>62</v>
      </c>
      <c r="E8" s="54" t="s">
        <v>60</v>
      </c>
      <c r="F8" s="55">
        <v>2000</v>
      </c>
      <c r="G8" s="55">
        <v>356</v>
      </c>
      <c r="H8" s="56">
        <f t="shared" ref="H8:H16" si="0">G8/F8</f>
        <v>0.17799999999999999</v>
      </c>
      <c r="I8" s="57"/>
      <c r="J8" s="58"/>
      <c r="K8" s="83"/>
      <c r="L8" s="18"/>
    </row>
    <row r="9" spans="1:13" ht="192.75" customHeight="1" x14ac:dyDescent="0.25">
      <c r="A9" s="60" t="s">
        <v>83</v>
      </c>
      <c r="B9" s="52" t="s">
        <v>64</v>
      </c>
      <c r="C9" s="52" t="s">
        <v>65</v>
      </c>
      <c r="D9" s="54" t="s">
        <v>59</v>
      </c>
      <c r="E9" s="54" t="s">
        <v>60</v>
      </c>
      <c r="F9" s="55">
        <v>8000</v>
      </c>
      <c r="G9" s="55">
        <v>1463</v>
      </c>
      <c r="H9" s="56">
        <f t="shared" si="0"/>
        <v>0.18287500000000001</v>
      </c>
      <c r="I9" s="57"/>
      <c r="J9" s="58"/>
      <c r="K9" s="83"/>
      <c r="L9" s="18"/>
    </row>
    <row r="10" spans="1:13" ht="198" customHeight="1" x14ac:dyDescent="0.25">
      <c r="A10" s="60" t="s">
        <v>85</v>
      </c>
      <c r="B10" s="52" t="s">
        <v>64</v>
      </c>
      <c r="C10" s="52" t="s">
        <v>65</v>
      </c>
      <c r="D10" s="54" t="s">
        <v>62</v>
      </c>
      <c r="E10" s="54" t="s">
        <v>60</v>
      </c>
      <c r="F10" s="61">
        <v>3100</v>
      </c>
      <c r="G10" s="61">
        <v>1100</v>
      </c>
      <c r="H10" s="56">
        <f t="shared" si="0"/>
        <v>0.35483870967741937</v>
      </c>
      <c r="I10" s="68"/>
      <c r="J10" s="62"/>
      <c r="K10" s="83"/>
      <c r="L10" s="18"/>
    </row>
    <row r="11" spans="1:13" ht="195" customHeight="1" x14ac:dyDescent="0.25">
      <c r="A11" s="60" t="s">
        <v>87</v>
      </c>
      <c r="B11" s="52" t="s">
        <v>68</v>
      </c>
      <c r="C11" s="52" t="s">
        <v>69</v>
      </c>
      <c r="D11" s="54" t="s">
        <v>59</v>
      </c>
      <c r="E11" s="54" t="s">
        <v>60</v>
      </c>
      <c r="F11" s="55">
        <v>800</v>
      </c>
      <c r="G11" s="55">
        <v>197</v>
      </c>
      <c r="H11" s="56">
        <f t="shared" si="0"/>
        <v>0.24625</v>
      </c>
      <c r="I11" s="57"/>
      <c r="J11" s="58"/>
      <c r="K11" s="83"/>
      <c r="L11" s="18"/>
    </row>
    <row r="12" spans="1:13" ht="177.75" customHeight="1" x14ac:dyDescent="0.25">
      <c r="A12" s="60" t="s">
        <v>109</v>
      </c>
      <c r="B12" s="52" t="s">
        <v>68</v>
      </c>
      <c r="C12" s="52" t="s">
        <v>69</v>
      </c>
      <c r="D12" s="54" t="s">
        <v>62</v>
      </c>
      <c r="E12" s="54" t="s">
        <v>60</v>
      </c>
      <c r="F12" s="55">
        <v>600</v>
      </c>
      <c r="G12" s="55">
        <v>96</v>
      </c>
      <c r="H12" s="56">
        <f>G12/F12</f>
        <v>0.16</v>
      </c>
      <c r="I12" s="57"/>
      <c r="J12" s="58"/>
      <c r="K12" s="83"/>
      <c r="L12" s="18"/>
    </row>
    <row r="13" spans="1:13" ht="235.5" customHeight="1" x14ac:dyDescent="0.25">
      <c r="A13" s="60" t="s">
        <v>110</v>
      </c>
      <c r="B13" s="52" t="s">
        <v>70</v>
      </c>
      <c r="C13" s="52" t="s">
        <v>71</v>
      </c>
      <c r="D13" s="54" t="s">
        <v>72</v>
      </c>
      <c r="E13" s="54" t="s">
        <v>60</v>
      </c>
      <c r="F13" s="55">
        <v>700</v>
      </c>
      <c r="G13" s="55">
        <v>151</v>
      </c>
      <c r="H13" s="56">
        <f t="shared" si="0"/>
        <v>0.21571428571428572</v>
      </c>
      <c r="I13" s="57"/>
      <c r="J13" s="58"/>
      <c r="K13" s="83"/>
      <c r="L13" s="18"/>
    </row>
    <row r="14" spans="1:13" ht="213.75" customHeight="1" x14ac:dyDescent="0.25">
      <c r="A14" s="60" t="s">
        <v>111</v>
      </c>
      <c r="B14" s="52"/>
      <c r="C14" s="51" t="s">
        <v>94</v>
      </c>
      <c r="D14" s="54" t="s">
        <v>95</v>
      </c>
      <c r="E14" s="54" t="s">
        <v>96</v>
      </c>
      <c r="F14" s="55">
        <v>1685</v>
      </c>
      <c r="G14" s="55">
        <v>431</v>
      </c>
      <c r="H14" s="56">
        <f t="shared" si="0"/>
        <v>0.25578635014836798</v>
      </c>
      <c r="I14" s="57"/>
      <c r="J14" s="58"/>
      <c r="K14" s="83"/>
      <c r="L14" s="18"/>
    </row>
    <row r="15" spans="1:13" ht="213.75" customHeight="1" x14ac:dyDescent="0.25">
      <c r="A15" s="63" t="s">
        <v>112</v>
      </c>
      <c r="B15" s="52" t="s">
        <v>97</v>
      </c>
      <c r="C15" s="52" t="s">
        <v>98</v>
      </c>
      <c r="D15" s="54" t="s">
        <v>99</v>
      </c>
      <c r="E15" s="54" t="s">
        <v>100</v>
      </c>
      <c r="F15" s="55">
        <v>5250</v>
      </c>
      <c r="G15" s="55">
        <v>1138</v>
      </c>
      <c r="H15" s="56">
        <f t="shared" si="0"/>
        <v>0.21676190476190477</v>
      </c>
      <c r="I15" s="57"/>
      <c r="J15" s="58"/>
      <c r="K15" s="83"/>
      <c r="L15" s="18"/>
    </row>
    <row r="16" spans="1:13" ht="213.75" customHeight="1" x14ac:dyDescent="0.25">
      <c r="A16" s="63" t="s">
        <v>113</v>
      </c>
      <c r="B16" s="52"/>
      <c r="C16" s="52" t="s">
        <v>101</v>
      </c>
      <c r="D16" s="64" t="s">
        <v>102</v>
      </c>
      <c r="E16" s="64" t="s">
        <v>103</v>
      </c>
      <c r="F16" s="65">
        <v>59</v>
      </c>
      <c r="G16" s="65">
        <v>19</v>
      </c>
      <c r="H16" s="56">
        <f t="shared" si="0"/>
        <v>0.32203389830508472</v>
      </c>
      <c r="I16" s="57"/>
      <c r="J16" s="58"/>
      <c r="K16" s="83"/>
      <c r="L16" s="18"/>
    </row>
    <row r="17" spans="1:12" ht="40.5" customHeight="1" x14ac:dyDescent="0.25">
      <c r="A17" s="85" t="s">
        <v>121</v>
      </c>
      <c r="B17" s="86"/>
      <c r="C17" s="86"/>
      <c r="D17" s="86"/>
      <c r="E17" s="86"/>
      <c r="F17" s="86"/>
      <c r="G17" s="86"/>
      <c r="H17" s="86"/>
      <c r="I17" s="86"/>
      <c r="J17" s="87"/>
      <c r="K17" s="83"/>
      <c r="L17" s="18"/>
    </row>
    <row r="18" spans="1:12" ht="213.75" customHeight="1" x14ac:dyDescent="0.25">
      <c r="A18" s="66" t="s">
        <v>108</v>
      </c>
      <c r="B18" s="52"/>
      <c r="C18" s="52" t="s">
        <v>73</v>
      </c>
      <c r="D18" s="54" t="s">
        <v>74</v>
      </c>
      <c r="E18" s="63" t="s">
        <v>75</v>
      </c>
      <c r="F18" s="65">
        <v>200</v>
      </c>
      <c r="G18" s="65">
        <v>45</v>
      </c>
      <c r="H18" s="70">
        <f>G18/F18</f>
        <v>0.22500000000000001</v>
      </c>
      <c r="I18" s="57"/>
      <c r="J18" s="58"/>
      <c r="K18" s="83"/>
      <c r="L18" s="18"/>
    </row>
    <row r="19" spans="1:12" ht="213.75" customHeight="1" x14ac:dyDescent="0.25">
      <c r="A19" s="49" t="s">
        <v>81</v>
      </c>
      <c r="B19" s="52"/>
      <c r="C19" s="52" t="s">
        <v>104</v>
      </c>
      <c r="D19" s="54" t="s">
        <v>105</v>
      </c>
      <c r="E19" s="55" t="s">
        <v>75</v>
      </c>
      <c r="F19" s="55">
        <v>3200</v>
      </c>
      <c r="G19" s="55">
        <v>331</v>
      </c>
      <c r="H19" s="70">
        <f>G19/F19</f>
        <v>0.1034375</v>
      </c>
      <c r="I19" s="57"/>
      <c r="J19" s="58"/>
      <c r="K19" s="83"/>
      <c r="L19" s="18"/>
    </row>
    <row r="20" spans="1:12" ht="255.75" thickBot="1" x14ac:dyDescent="0.3">
      <c r="A20" s="53" t="s">
        <v>83</v>
      </c>
      <c r="B20" s="52"/>
      <c r="C20" s="52" t="s">
        <v>106</v>
      </c>
      <c r="D20" s="54" t="s">
        <v>107</v>
      </c>
      <c r="E20" s="67" t="s">
        <v>75</v>
      </c>
      <c r="F20" s="67">
        <v>78</v>
      </c>
      <c r="G20" s="55">
        <v>91</v>
      </c>
      <c r="H20" s="56">
        <f t="shared" ref="H20" si="1">G20/F20</f>
        <v>1.1666666666666667</v>
      </c>
      <c r="I20" s="57"/>
      <c r="J20" s="58"/>
      <c r="K20" s="84"/>
      <c r="L20" s="18"/>
    </row>
    <row r="21" spans="1:12" x14ac:dyDescent="0.25">
      <c r="A21" s="13"/>
    </row>
    <row r="26" spans="1:12" x14ac:dyDescent="0.25">
      <c r="F26" s="69"/>
    </row>
  </sheetData>
  <mergeCells count="4">
    <mergeCell ref="K7:K20"/>
    <mergeCell ref="A2:L2"/>
    <mergeCell ref="A3:L3"/>
    <mergeCell ref="A17:J17"/>
  </mergeCells>
  <pageMargins left="0.11811023622047245" right="0.11811023622047245" top="0.19685039370078741" bottom="0.19685039370078741" header="0.31496062992125984" footer="0.31496062992125984"/>
  <pageSetup paperSize="9" scale="60"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C12" sqref="C12"/>
    </sheetView>
  </sheetViews>
  <sheetFormatPr defaultRowHeight="15" x14ac:dyDescent="0.25"/>
  <cols>
    <col min="1" max="1" width="25.7109375" customWidth="1"/>
    <col min="2" max="2" width="26.140625" customWidth="1"/>
    <col min="3" max="3" width="24.5703125" customWidth="1"/>
  </cols>
  <sheetData>
    <row r="2" spans="1:3" ht="15.75" x14ac:dyDescent="0.25">
      <c r="A2" s="73" t="s">
        <v>42</v>
      </c>
      <c r="B2" s="73"/>
      <c r="C2" s="73"/>
    </row>
    <row r="3" spans="1:3" ht="15.75" x14ac:dyDescent="0.25">
      <c r="A3" s="73" t="s">
        <v>43</v>
      </c>
      <c r="B3" s="73"/>
      <c r="C3" s="73"/>
    </row>
    <row r="4" spans="1:3" ht="16.5" thickBot="1" x14ac:dyDescent="0.3">
      <c r="A4" s="2"/>
    </row>
    <row r="5" spans="1:3" ht="126.75" thickBot="1" x14ac:dyDescent="0.3">
      <c r="A5" s="3" t="s">
        <v>44</v>
      </c>
      <c r="B5" s="3" t="s">
        <v>45</v>
      </c>
      <c r="C5" s="3" t="s">
        <v>46</v>
      </c>
    </row>
    <row r="6" spans="1:3" ht="16.5" thickBot="1" x14ac:dyDescent="0.3">
      <c r="A6" s="5">
        <v>1</v>
      </c>
      <c r="B6" s="6">
        <v>2</v>
      </c>
      <c r="C6" s="6">
        <v>3</v>
      </c>
    </row>
    <row r="7" spans="1:3" ht="16.5" thickBot="1" x14ac:dyDescent="0.3">
      <c r="A7" s="7"/>
      <c r="B7" s="8"/>
      <c r="C7" s="8"/>
    </row>
  </sheetData>
  <mergeCells count="2">
    <mergeCell ref="A2:C2"/>
    <mergeCell ref="A3:C3"/>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workbookViewId="0">
      <selection activeCell="C13" sqref="C13:C15"/>
    </sheetView>
  </sheetViews>
  <sheetFormatPr defaultRowHeight="15" x14ac:dyDescent="0.25"/>
  <cols>
    <col min="1" max="1" width="11.5703125" style="13" customWidth="1"/>
    <col min="2" max="2" width="18.570312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1.140625" customWidth="1"/>
  </cols>
  <sheetData>
    <row r="2" spans="1:9" ht="15.75" x14ac:dyDescent="0.25">
      <c r="A2" s="73" t="s">
        <v>47</v>
      </c>
      <c r="B2" s="73"/>
      <c r="C2" s="73"/>
      <c r="D2" s="73"/>
      <c r="E2" s="73"/>
      <c r="F2" s="73"/>
      <c r="G2" s="73"/>
      <c r="H2" s="73"/>
      <c r="I2" s="73"/>
    </row>
    <row r="3" spans="1:9" ht="15.75" x14ac:dyDescent="0.25">
      <c r="A3" s="73" t="s">
        <v>48</v>
      </c>
      <c r="B3" s="73"/>
      <c r="C3" s="73"/>
      <c r="D3" s="73"/>
      <c r="E3" s="73"/>
      <c r="F3" s="73"/>
      <c r="G3" s="73"/>
      <c r="H3" s="73"/>
      <c r="I3" s="73"/>
    </row>
    <row r="4" spans="1:9" ht="16.5" thickBot="1" x14ac:dyDescent="0.3">
      <c r="A4" s="10"/>
    </row>
    <row r="5" spans="1:9" ht="171" customHeight="1" thickBot="1" x14ac:dyDescent="0.3">
      <c r="A5" s="11" t="s">
        <v>22</v>
      </c>
      <c r="B5" s="3" t="s">
        <v>49</v>
      </c>
      <c r="C5" s="3" t="s">
        <v>32</v>
      </c>
      <c r="D5" s="3" t="s">
        <v>50</v>
      </c>
      <c r="E5" s="3" t="s">
        <v>51</v>
      </c>
      <c r="F5" s="3" t="s">
        <v>52</v>
      </c>
      <c r="G5" s="3" t="s">
        <v>53</v>
      </c>
      <c r="H5" s="3" t="s">
        <v>55</v>
      </c>
      <c r="I5" s="3" t="s">
        <v>54</v>
      </c>
    </row>
    <row r="6" spans="1:9" ht="16.5" thickBot="1" x14ac:dyDescent="0.3">
      <c r="A6" s="12">
        <v>1</v>
      </c>
      <c r="B6" s="6">
        <v>2</v>
      </c>
      <c r="C6" s="6">
        <v>3</v>
      </c>
      <c r="D6" s="6">
        <v>4</v>
      </c>
      <c r="E6" s="6">
        <v>5</v>
      </c>
      <c r="F6" s="6">
        <v>6</v>
      </c>
      <c r="G6" s="6">
        <v>7</v>
      </c>
      <c r="H6" s="6">
        <v>8</v>
      </c>
      <c r="I6" s="6">
        <v>9</v>
      </c>
    </row>
    <row r="7" spans="1:9" ht="33.75" customHeight="1" thickBot="1" x14ac:dyDescent="0.3">
      <c r="A7" s="12">
        <v>1</v>
      </c>
      <c r="B7" s="21" t="s">
        <v>76</v>
      </c>
      <c r="C7" s="95" t="s">
        <v>58</v>
      </c>
      <c r="D7" s="3"/>
      <c r="E7" s="3"/>
      <c r="F7" s="3"/>
      <c r="G7" s="3"/>
      <c r="H7" s="3"/>
      <c r="I7" s="3"/>
    </row>
    <row r="8" spans="1:9" ht="90" thickBot="1" x14ac:dyDescent="0.3">
      <c r="A8" s="12" t="s">
        <v>56</v>
      </c>
      <c r="B8" s="22" t="s">
        <v>77</v>
      </c>
      <c r="C8" s="96"/>
      <c r="D8" s="22" t="s">
        <v>80</v>
      </c>
      <c r="E8" s="23">
        <v>100</v>
      </c>
      <c r="F8" s="23">
        <v>100</v>
      </c>
      <c r="G8" s="3"/>
      <c r="H8" s="3">
        <v>1</v>
      </c>
      <c r="I8" s="3"/>
    </row>
    <row r="9" spans="1:9" ht="64.5" thickBot="1" x14ac:dyDescent="0.3">
      <c r="A9" s="24" t="s">
        <v>79</v>
      </c>
      <c r="B9" s="22" t="s">
        <v>78</v>
      </c>
      <c r="C9" s="96"/>
      <c r="D9" s="26" t="s">
        <v>80</v>
      </c>
      <c r="E9" s="27">
        <v>90</v>
      </c>
      <c r="F9" s="27">
        <v>90</v>
      </c>
      <c r="G9" s="28"/>
      <c r="H9" s="28">
        <v>1</v>
      </c>
      <c r="I9" s="28"/>
    </row>
    <row r="10" spans="1:9" ht="25.5" customHeight="1" thickTop="1" thickBot="1" x14ac:dyDescent="0.3">
      <c r="A10" s="11" t="s">
        <v>81</v>
      </c>
      <c r="B10" s="29" t="s">
        <v>64</v>
      </c>
      <c r="C10" s="97" t="s">
        <v>65</v>
      </c>
      <c r="D10" s="3"/>
      <c r="E10" s="3"/>
      <c r="F10" s="3"/>
      <c r="G10" s="3"/>
      <c r="H10" s="3"/>
      <c r="I10" s="3"/>
    </row>
    <row r="11" spans="1:9" ht="90.75" customHeight="1" thickBot="1" x14ac:dyDescent="0.3">
      <c r="A11" s="11" t="s">
        <v>61</v>
      </c>
      <c r="B11" s="19" t="s">
        <v>77</v>
      </c>
      <c r="C11" s="98"/>
      <c r="D11" s="22" t="s">
        <v>80</v>
      </c>
      <c r="E11" s="23">
        <v>100</v>
      </c>
      <c r="F11" s="23">
        <v>100</v>
      </c>
      <c r="G11" s="3"/>
      <c r="H11" s="3">
        <v>1</v>
      </c>
      <c r="I11" s="3"/>
    </row>
    <row r="12" spans="1:9" ht="64.5" thickBot="1" x14ac:dyDescent="0.3">
      <c r="A12" s="30" t="s">
        <v>82</v>
      </c>
      <c r="B12" s="25" t="s">
        <v>78</v>
      </c>
      <c r="C12" s="98"/>
      <c r="D12" s="26" t="s">
        <v>80</v>
      </c>
      <c r="E12" s="27">
        <v>90</v>
      </c>
      <c r="F12" s="27">
        <v>90</v>
      </c>
      <c r="G12" s="28"/>
      <c r="H12" s="28">
        <v>1</v>
      </c>
      <c r="I12" s="3"/>
    </row>
    <row r="13" spans="1:9" ht="26.25" thickBot="1" x14ac:dyDescent="0.3">
      <c r="A13" s="11" t="s">
        <v>83</v>
      </c>
      <c r="B13" s="15" t="s">
        <v>68</v>
      </c>
      <c r="C13" s="89" t="s">
        <v>69</v>
      </c>
      <c r="D13" s="3"/>
      <c r="E13" s="3"/>
      <c r="F13" s="3"/>
      <c r="G13" s="3"/>
      <c r="H13" s="3"/>
      <c r="I13" s="3"/>
    </row>
    <row r="14" spans="1:9" ht="90" thickBot="1" x14ac:dyDescent="0.3">
      <c r="A14" s="11" t="s">
        <v>63</v>
      </c>
      <c r="B14" s="22" t="s">
        <v>77</v>
      </c>
      <c r="C14" s="89"/>
      <c r="D14" s="22" t="s">
        <v>80</v>
      </c>
      <c r="E14" s="23">
        <v>100</v>
      </c>
      <c r="F14" s="23">
        <v>100</v>
      </c>
      <c r="G14" s="3"/>
      <c r="H14" s="3">
        <v>1</v>
      </c>
      <c r="I14" s="3"/>
    </row>
    <row r="15" spans="1:9" ht="64.5" thickBot="1" x14ac:dyDescent="0.3">
      <c r="A15" s="24" t="s">
        <v>84</v>
      </c>
      <c r="B15" s="31" t="s">
        <v>78</v>
      </c>
      <c r="C15" s="90"/>
      <c r="D15" s="26" t="s">
        <v>80</v>
      </c>
      <c r="E15" s="27">
        <v>90</v>
      </c>
      <c r="F15" s="27">
        <v>90</v>
      </c>
      <c r="G15" s="28"/>
      <c r="H15" s="28">
        <v>1</v>
      </c>
      <c r="I15" s="3"/>
    </row>
    <row r="16" spans="1:9" ht="26.25" thickBot="1" x14ac:dyDescent="0.3">
      <c r="A16" s="11" t="s">
        <v>85</v>
      </c>
      <c r="B16" s="15" t="s">
        <v>70</v>
      </c>
      <c r="C16" s="91" t="s">
        <v>71</v>
      </c>
      <c r="D16" s="22"/>
      <c r="E16" s="23"/>
      <c r="F16" s="23"/>
      <c r="G16" s="3"/>
      <c r="H16" s="28"/>
      <c r="I16" s="3"/>
    </row>
    <row r="17" spans="1:9" ht="90" thickBot="1" x14ac:dyDescent="0.3">
      <c r="A17" s="11" t="s">
        <v>66</v>
      </c>
      <c r="B17" s="22" t="s">
        <v>77</v>
      </c>
      <c r="C17" s="91"/>
      <c r="D17" s="22" t="s">
        <v>80</v>
      </c>
      <c r="E17" s="23">
        <v>100</v>
      </c>
      <c r="F17" s="23">
        <v>100</v>
      </c>
      <c r="G17" s="3"/>
      <c r="H17" s="3">
        <v>1</v>
      </c>
      <c r="I17" s="3"/>
    </row>
    <row r="18" spans="1:9" ht="63.75" x14ac:dyDescent="0.25">
      <c r="A18" s="30" t="s">
        <v>86</v>
      </c>
      <c r="B18" s="26" t="s">
        <v>78</v>
      </c>
      <c r="C18" s="92"/>
      <c r="D18" s="26" t="s">
        <v>80</v>
      </c>
      <c r="E18" s="27">
        <v>90</v>
      </c>
      <c r="F18" s="27">
        <v>90</v>
      </c>
      <c r="G18" s="28"/>
      <c r="H18" s="28">
        <v>1</v>
      </c>
      <c r="I18" s="28"/>
    </row>
    <row r="19" spans="1:9" ht="15.75" x14ac:dyDescent="0.25">
      <c r="A19" s="43" t="s">
        <v>87</v>
      </c>
      <c r="B19" s="20"/>
      <c r="C19" s="102" t="s">
        <v>94</v>
      </c>
      <c r="D19" s="20"/>
      <c r="E19" s="41"/>
      <c r="F19" s="41"/>
      <c r="G19" s="44"/>
      <c r="H19" s="44"/>
      <c r="I19" s="44"/>
    </row>
    <row r="20" spans="1:9" ht="60" x14ac:dyDescent="0.25">
      <c r="A20" s="45" t="s">
        <v>67</v>
      </c>
      <c r="B20" s="46" t="s">
        <v>77</v>
      </c>
      <c r="C20" s="103"/>
      <c r="D20" s="46" t="s">
        <v>80</v>
      </c>
      <c r="E20" s="46">
        <v>100</v>
      </c>
      <c r="F20" s="46">
        <v>100</v>
      </c>
      <c r="G20" s="46"/>
      <c r="H20" s="46">
        <v>1</v>
      </c>
      <c r="I20" s="46"/>
    </row>
    <row r="21" spans="1:9" ht="60" x14ac:dyDescent="0.25">
      <c r="A21" s="45" t="s">
        <v>114</v>
      </c>
      <c r="B21" s="46" t="s">
        <v>78</v>
      </c>
      <c r="C21" s="104"/>
      <c r="D21" s="46" t="s">
        <v>80</v>
      </c>
      <c r="E21" s="46">
        <v>90</v>
      </c>
      <c r="F21" s="46">
        <v>90</v>
      </c>
      <c r="G21" s="46"/>
      <c r="H21" s="46">
        <v>1</v>
      </c>
      <c r="I21" s="46"/>
    </row>
    <row r="22" spans="1:9" ht="21" customHeight="1" x14ac:dyDescent="0.25">
      <c r="A22" s="45" t="s">
        <v>109</v>
      </c>
      <c r="B22" s="46" t="s">
        <v>97</v>
      </c>
      <c r="C22" s="102" t="s">
        <v>98</v>
      </c>
      <c r="D22" s="46"/>
      <c r="E22" s="46"/>
      <c r="F22" s="46"/>
      <c r="G22" s="46"/>
      <c r="H22" s="46"/>
      <c r="I22" s="46"/>
    </row>
    <row r="23" spans="1:9" ht="60" x14ac:dyDescent="0.25">
      <c r="A23" s="45" t="s">
        <v>116</v>
      </c>
      <c r="B23" s="46" t="s">
        <v>77</v>
      </c>
      <c r="C23" s="103"/>
      <c r="D23" s="46" t="s">
        <v>80</v>
      </c>
      <c r="E23" s="46">
        <v>100</v>
      </c>
      <c r="F23" s="46">
        <v>100</v>
      </c>
      <c r="G23" s="46"/>
      <c r="H23" s="46">
        <v>1</v>
      </c>
      <c r="I23" s="46"/>
    </row>
    <row r="24" spans="1:9" ht="60" x14ac:dyDescent="0.25">
      <c r="A24" s="45" t="s">
        <v>115</v>
      </c>
      <c r="B24" s="46" t="s">
        <v>78</v>
      </c>
      <c r="C24" s="104"/>
      <c r="D24" s="46" t="s">
        <v>80</v>
      </c>
      <c r="E24" s="46">
        <v>90</v>
      </c>
      <c r="F24" s="46">
        <v>90</v>
      </c>
      <c r="G24" s="46"/>
      <c r="H24" s="46">
        <v>1</v>
      </c>
      <c r="I24" s="46"/>
    </row>
    <row r="25" spans="1:9" x14ac:dyDescent="0.25">
      <c r="A25" s="45" t="s">
        <v>110</v>
      </c>
      <c r="B25" s="46"/>
      <c r="C25" s="45"/>
      <c r="D25" s="46"/>
      <c r="E25" s="46"/>
      <c r="F25" s="46"/>
      <c r="G25" s="46"/>
      <c r="H25" s="46"/>
      <c r="I25" s="46"/>
    </row>
    <row r="26" spans="1:9" ht="66.75" customHeight="1" x14ac:dyDescent="0.25">
      <c r="A26" s="45" t="s">
        <v>119</v>
      </c>
      <c r="B26" s="45" t="s">
        <v>77</v>
      </c>
      <c r="C26" s="93" t="s">
        <v>101</v>
      </c>
      <c r="D26" s="46" t="s">
        <v>80</v>
      </c>
      <c r="E26" s="46">
        <v>100</v>
      </c>
      <c r="F26" s="46">
        <v>100</v>
      </c>
      <c r="G26" s="46"/>
      <c r="H26" s="46">
        <v>1</v>
      </c>
      <c r="I26" s="46"/>
    </row>
    <row r="27" spans="1:9" ht="60" x14ac:dyDescent="0.25">
      <c r="A27" s="45" t="s">
        <v>120</v>
      </c>
      <c r="B27" s="46" t="s">
        <v>78</v>
      </c>
      <c r="C27" s="94"/>
      <c r="D27" s="46" t="s">
        <v>80</v>
      </c>
      <c r="E27" s="46">
        <v>90</v>
      </c>
      <c r="F27" s="46">
        <v>90</v>
      </c>
      <c r="G27" s="46"/>
      <c r="H27" s="46">
        <v>1</v>
      </c>
      <c r="I27" s="46"/>
    </row>
    <row r="28" spans="1:9" x14ac:dyDescent="0.25">
      <c r="A28" s="99" t="s">
        <v>117</v>
      </c>
      <c r="B28" s="100"/>
      <c r="C28" s="100"/>
      <c r="D28" s="100"/>
      <c r="E28" s="100"/>
      <c r="F28" s="100"/>
      <c r="G28" s="100"/>
      <c r="H28" s="100"/>
      <c r="I28" s="101"/>
    </row>
    <row r="29" spans="1:9" ht="60" x14ac:dyDescent="0.25">
      <c r="A29" s="45" t="s">
        <v>108</v>
      </c>
      <c r="B29" s="47" t="s">
        <v>118</v>
      </c>
      <c r="C29" s="45" t="s">
        <v>73</v>
      </c>
      <c r="D29" s="46" t="s">
        <v>80</v>
      </c>
      <c r="E29" s="46">
        <v>100</v>
      </c>
      <c r="F29" s="46">
        <v>100</v>
      </c>
      <c r="G29" s="46"/>
      <c r="H29" s="46">
        <v>1</v>
      </c>
      <c r="I29" s="46"/>
    </row>
    <row r="30" spans="1:9" ht="153" x14ac:dyDescent="0.25">
      <c r="A30" s="49" t="s">
        <v>81</v>
      </c>
      <c r="B30" s="48" t="s">
        <v>78</v>
      </c>
      <c r="C30" s="42" t="s">
        <v>106</v>
      </c>
      <c r="D30" s="41" t="s">
        <v>80</v>
      </c>
      <c r="E30" s="41">
        <v>100</v>
      </c>
      <c r="F30" s="41">
        <v>100</v>
      </c>
      <c r="G30" s="18"/>
      <c r="H30" s="50">
        <v>1</v>
      </c>
      <c r="I30" s="18"/>
    </row>
    <row r="31" spans="1:9" x14ac:dyDescent="0.25">
      <c r="A31" s="88" t="s">
        <v>93</v>
      </c>
      <c r="B31" s="88"/>
      <c r="C31" s="88"/>
    </row>
    <row r="32" spans="1:9" x14ac:dyDescent="0.25">
      <c r="A32" s="88"/>
      <c r="B32" s="88"/>
      <c r="C32" s="88"/>
    </row>
  </sheetData>
  <mergeCells count="11">
    <mergeCell ref="A31:C32"/>
    <mergeCell ref="C13:C15"/>
    <mergeCell ref="C16:C18"/>
    <mergeCell ref="C26:C27"/>
    <mergeCell ref="A2:I2"/>
    <mergeCell ref="A3:I3"/>
    <mergeCell ref="C7:C9"/>
    <mergeCell ref="C10:C12"/>
    <mergeCell ref="A28:I28"/>
    <mergeCell ref="C19:C21"/>
    <mergeCell ref="C22:C24"/>
  </mergeCells>
  <pageMargins left="0.11811023622047245" right="0.11811023622047245" top="0.15748031496062992" bottom="0.19685039370078741" header="0.31496062992125984" footer="0.31496062992125984"/>
  <pageSetup paperSize="9" scale="85"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Титульный лист</vt:lpstr>
      <vt:lpstr>Часть 1 Фин.обеспеч.</vt:lpstr>
      <vt:lpstr>Часть 2 Показат. объема</vt:lpstr>
      <vt:lpstr>Часть 3 Эффективность</vt:lpstr>
      <vt:lpstr>Часть 4 Показатели качества</vt:lpstr>
      <vt:lpstr>Лист1</vt:lpstr>
    </vt:vector>
  </TitlesOfParts>
  <Company>ДЗТО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Ольга</cp:lastModifiedBy>
  <cp:lastPrinted>2018-04-12T07:22:35Z</cp:lastPrinted>
  <dcterms:created xsi:type="dcterms:W3CDTF">2016-05-13T06:43:36Z</dcterms:created>
  <dcterms:modified xsi:type="dcterms:W3CDTF">2018-04-13T09:32:24Z</dcterms:modified>
</cp:coreProperties>
</file>